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رابع - التعليم\"/>
    </mc:Choice>
  </mc:AlternateContent>
  <bookViews>
    <workbookView xWindow="0" yWindow="0" windowWidth="24000" windowHeight="8835"/>
  </bookViews>
  <sheets>
    <sheet name="جدول 03-04 Table" sheetId="1" r:id="rId1"/>
  </sheets>
  <externalReferences>
    <externalReference r:id="rId2"/>
  </externalReferences>
  <definedNames>
    <definedName name="M1000000000000" localSheetId="0">#REF!</definedName>
    <definedName name="M1000000000000">#REF!</definedName>
    <definedName name="_xlnm.Print_Area" localSheetId="0">'جدول 03-04 Table'!$A$1:$I$66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59" i="1"/>
  <c r="E59" i="1"/>
  <c r="D59" i="1"/>
  <c r="C59" i="1"/>
  <c r="B59" i="1"/>
  <c r="H58" i="1"/>
  <c r="G58" i="1"/>
  <c r="F58" i="1"/>
  <c r="G57" i="1"/>
  <c r="H57" i="1" s="1"/>
  <c r="F57" i="1"/>
  <c r="G56" i="1"/>
  <c r="G59" i="1" s="1"/>
  <c r="F56" i="1"/>
  <c r="H56" i="1" s="1"/>
  <c r="H59" i="1" s="1"/>
  <c r="F54" i="1"/>
  <c r="E54" i="1"/>
  <c r="E60" i="1" s="1"/>
  <c r="D54" i="1"/>
  <c r="D60" i="1" s="1"/>
  <c r="C54" i="1"/>
  <c r="C60" i="1" s="1"/>
  <c r="B54" i="1"/>
  <c r="B60" i="1" s="1"/>
  <c r="H53" i="1"/>
  <c r="G53" i="1"/>
  <c r="F53" i="1"/>
  <c r="G52" i="1"/>
  <c r="H52" i="1" s="1"/>
  <c r="F52" i="1"/>
  <c r="G51" i="1"/>
  <c r="G54" i="1" s="1"/>
  <c r="G60" i="1" s="1"/>
  <c r="F51" i="1"/>
  <c r="H51" i="1" s="1"/>
  <c r="E40" i="1"/>
  <c r="C40" i="1"/>
  <c r="B40" i="1"/>
  <c r="E39" i="1"/>
  <c r="D39" i="1"/>
  <c r="D40" i="1" s="1"/>
  <c r="C39" i="1"/>
  <c r="B39" i="1"/>
  <c r="H38" i="1"/>
  <c r="G38" i="1"/>
  <c r="F38" i="1"/>
  <c r="G37" i="1"/>
  <c r="F37" i="1"/>
  <c r="H37" i="1" s="1"/>
  <c r="G36" i="1"/>
  <c r="G39" i="1" s="1"/>
  <c r="G40" i="1" s="1"/>
  <c r="F36" i="1"/>
  <c r="H36" i="1" s="1"/>
  <c r="E34" i="1"/>
  <c r="D34" i="1"/>
  <c r="C34" i="1"/>
  <c r="B34" i="1"/>
  <c r="H33" i="1"/>
  <c r="G33" i="1"/>
  <c r="F33" i="1"/>
  <c r="G32" i="1"/>
  <c r="F32" i="1"/>
  <c r="H32" i="1" s="1"/>
  <c r="G31" i="1"/>
  <c r="G34" i="1" s="1"/>
  <c r="F31" i="1"/>
  <c r="H31" i="1" s="1"/>
  <c r="E22" i="1"/>
  <c r="D22" i="1"/>
  <c r="B22" i="1"/>
  <c r="E21" i="1"/>
  <c r="D21" i="1"/>
  <c r="C21" i="1"/>
  <c r="B21" i="1"/>
  <c r="G20" i="1"/>
  <c r="G21" i="1" s="1"/>
  <c r="F20" i="1"/>
  <c r="H20" i="1" s="1"/>
  <c r="G19" i="1"/>
  <c r="F19" i="1"/>
  <c r="H19" i="1" s="1"/>
  <c r="H21" i="1" s="1"/>
  <c r="H18" i="1"/>
  <c r="G18" i="1"/>
  <c r="F18" i="1"/>
  <c r="F21" i="1" s="1"/>
  <c r="E16" i="1"/>
  <c r="D16" i="1"/>
  <c r="C16" i="1"/>
  <c r="C22" i="1" s="1"/>
  <c r="B16" i="1"/>
  <c r="G15" i="1"/>
  <c r="G16" i="1" s="1"/>
  <c r="G22" i="1" s="1"/>
  <c r="F15" i="1"/>
  <c r="H15" i="1" s="1"/>
  <c r="G14" i="1"/>
  <c r="F14" i="1"/>
  <c r="H14" i="1" s="1"/>
  <c r="H16" i="1" s="1"/>
  <c r="H22" i="1" s="1"/>
  <c r="H13" i="1"/>
  <c r="G13" i="1"/>
  <c r="F13" i="1"/>
  <c r="F16" i="1" s="1"/>
  <c r="H39" i="1" l="1"/>
  <c r="F22" i="1"/>
  <c r="H34" i="1"/>
  <c r="H54" i="1"/>
  <c r="H60" i="1" s="1"/>
  <c r="F34" i="1"/>
  <c r="F39" i="1"/>
  <c r="F40" i="1" s="1"/>
  <c r="H40" i="1" l="1"/>
</calcChain>
</file>

<file path=xl/sharedStrings.xml><?xml version="1.0" encoding="utf-8"?>
<sst xmlns="http://schemas.openxmlformats.org/spreadsheetml/2006/main" count="140" uniqueCount="39">
  <si>
    <t>الطلاب الناجحون بالتعليم الحكومي والخاص حسب المرحلة والجنسية والجنس - إمارة دبــي</t>
  </si>
  <si>
    <t>Graduate Students in Governmental and Private Education by Stage, Nationality and Gender  - Emirate of Dubai</t>
  </si>
  <si>
    <t>( 2014/2015 - 2012/2013 )</t>
  </si>
  <si>
    <t>جـــدول ( 03 - 04 ) Table</t>
  </si>
  <si>
    <t>البيان</t>
  </si>
  <si>
    <t>2011/2012</t>
  </si>
  <si>
    <t>Title</t>
  </si>
  <si>
    <t>إماراتي
Emirati</t>
  </si>
  <si>
    <t>غير إماراتي
Non- Emirati</t>
  </si>
  <si>
    <t>المجموع العام
Grand Total</t>
  </si>
  <si>
    <t>ذكور</t>
  </si>
  <si>
    <t>إناث</t>
  </si>
  <si>
    <t>المجموع</t>
  </si>
  <si>
    <t>Males</t>
  </si>
  <si>
    <t>Females</t>
  </si>
  <si>
    <t>Total</t>
  </si>
  <si>
    <t>التعليم الحكومي</t>
  </si>
  <si>
    <t>Governmental Education</t>
  </si>
  <si>
    <t>الحلقة الأولى*</t>
  </si>
  <si>
    <t>Cycle1*</t>
  </si>
  <si>
    <t>الحلقة الثانية**</t>
  </si>
  <si>
    <t>Cycle 2**</t>
  </si>
  <si>
    <t>الثانـــوية</t>
  </si>
  <si>
    <t>Secondary</t>
  </si>
  <si>
    <t>التعليم الخاص</t>
  </si>
  <si>
    <t>Private Education</t>
  </si>
  <si>
    <t xml:space="preserve">المجموع العام </t>
  </si>
  <si>
    <t xml:space="preserve">Grand Total </t>
  </si>
  <si>
    <t xml:space="preserve">تابع جدول ( 03 - 04 ) Cont'd Table </t>
  </si>
  <si>
    <t>2012/2013</t>
  </si>
  <si>
    <r>
      <rPr>
        <sz val="8"/>
        <rFont val="WinSoft Pro"/>
      </rPr>
      <t xml:space="preserve">    </t>
    </r>
    <r>
      <rPr>
        <b/>
        <sz val="10"/>
        <rFont val="WinSoft Pro"/>
        <family val="2"/>
      </rPr>
      <t xml:space="preserve"> 2013/2014     </t>
    </r>
    <r>
      <rPr>
        <sz val="8"/>
        <rFont val="WinSoft Pro"/>
      </rPr>
      <t xml:space="preserve"> (تقديري)</t>
    </r>
  </si>
  <si>
    <t>* تشمل  الصف الأول الابتدائي إلى الصف الخامس والتربية الخاصة</t>
  </si>
  <si>
    <t>* Including First Grade to Fifth Grade and Special Education</t>
  </si>
  <si>
    <t>**  تشمل الصف السادس الابتدائي إلى الصف التاسع</t>
  </si>
  <si>
    <t>** Including Sixth Grade to Ninth Grade</t>
  </si>
  <si>
    <t xml:space="preserve">المصدر : وزارة التربية والتعليم </t>
  </si>
  <si>
    <t xml:space="preserve">Source : Ministry of Education </t>
  </si>
  <si>
    <t xml:space="preserve">              هيئة المعرفة والتنمية البشرية</t>
  </si>
  <si>
    <t xml:space="preserve">                Knowledge and Human Development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</si>
</sst>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1"/>
      <name val="WinSoft Pro"/>
      <family val="2"/>
    </font>
    <font>
      <b/>
      <sz val="10"/>
      <name val="Myriad Pro"/>
      <family val="2"/>
    </font>
    <font>
      <sz val="11"/>
      <name val="WinSoft Pro"/>
      <family val="2"/>
    </font>
    <font>
      <b/>
      <sz val="8"/>
      <name val="Myriad Pro"/>
      <family val="2"/>
    </font>
    <font>
      <b/>
      <sz val="10"/>
      <name val="WinSoft Pro"/>
    </font>
    <font>
      <sz val="8"/>
      <name val="WinSoft Pro"/>
    </font>
    <font>
      <b/>
      <sz val="12"/>
      <name val="WinSoft Pro"/>
      <family val="2"/>
    </font>
    <font>
      <sz val="12"/>
      <name val="WinSoft Pro"/>
      <family val="2"/>
    </font>
    <font>
      <sz val="9"/>
      <name val="WinSoft Pro"/>
      <family val="2"/>
    </font>
    <font>
      <b/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top"/>
    </xf>
    <xf numFmtId="0" fontId="7" fillId="0" borderId="6" xfId="1" applyFont="1" applyBorder="1" applyAlignment="1">
      <alignment horizontal="right" vertical="center"/>
    </xf>
    <xf numFmtId="3" fontId="11" fillId="0" borderId="6" xfId="1" applyNumberFormat="1" applyFont="1" applyBorder="1" applyAlignment="1">
      <alignment horizontal="right" vertical="center" indent="2"/>
    </xf>
    <xf numFmtId="0" fontId="7" fillId="0" borderId="6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2" fillId="2" borderId="0" xfId="1" applyFont="1" applyFill="1" applyBorder="1" applyAlignment="1">
      <alignment horizontal="right" vertical="center" indent="1"/>
    </xf>
    <xf numFmtId="3" fontId="13" fillId="2" borderId="0" xfId="1" applyNumberFormat="1" applyFont="1" applyFill="1" applyBorder="1" applyAlignment="1">
      <alignment horizontal="right" vertical="center" indent="2"/>
    </xf>
    <xf numFmtId="3" fontId="11" fillId="2" borderId="0" xfId="1" applyNumberFormat="1" applyFont="1" applyFill="1" applyBorder="1" applyAlignment="1">
      <alignment horizontal="right" vertical="center" indent="2"/>
    </xf>
    <xf numFmtId="0" fontId="2" fillId="2" borderId="0" xfId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right" vertical="center" indent="1"/>
    </xf>
    <xf numFmtId="3" fontId="13" fillId="0" borderId="0" xfId="1" applyNumberFormat="1" applyFont="1" applyBorder="1" applyAlignment="1">
      <alignment horizontal="right" vertical="center" indent="2"/>
    </xf>
    <xf numFmtId="3" fontId="11" fillId="0" borderId="0" xfId="1" applyNumberFormat="1" applyFont="1" applyBorder="1" applyAlignment="1">
      <alignment horizontal="right" vertical="center" indent="2"/>
    </xf>
    <xf numFmtId="0" fontId="2" fillId="0" borderId="0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right" vertical="center" indent="1"/>
    </xf>
    <xf numFmtId="3" fontId="11" fillId="0" borderId="3" xfId="1" applyNumberFormat="1" applyFont="1" applyBorder="1" applyAlignment="1">
      <alignment horizontal="right" vertical="center" indent="2"/>
    </xf>
    <xf numFmtId="0" fontId="7" fillId="0" borderId="3" xfId="1" applyFont="1" applyBorder="1" applyAlignment="1">
      <alignment horizontal="left" vertical="center" indent="1"/>
    </xf>
    <xf numFmtId="0" fontId="7" fillId="2" borderId="0" xfId="1" applyFont="1" applyFill="1" applyBorder="1" applyAlignment="1">
      <alignment horizontal="right" vertical="center" indent="1"/>
    </xf>
    <xf numFmtId="0" fontId="7" fillId="2" borderId="0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right" vertical="center" indent="1"/>
    </xf>
    <xf numFmtId="0" fontId="7" fillId="2" borderId="3" xfId="1" applyFont="1" applyFill="1" applyBorder="1" applyAlignment="1">
      <alignment horizontal="right" vertical="center" indent="1"/>
    </xf>
    <xf numFmtId="3" fontId="11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indent="1"/>
    </xf>
    <xf numFmtId="0" fontId="14" fillId="0" borderId="0" xfId="1" applyFont="1" applyBorder="1" applyAlignment="1">
      <alignment vertical="center"/>
    </xf>
    <xf numFmtId="0" fontId="7" fillId="0" borderId="7" xfId="1" applyFont="1" applyBorder="1" applyAlignment="1">
      <alignment horizontal="right" vertical="center" indent="1"/>
    </xf>
    <xf numFmtId="3" fontId="11" fillId="0" borderId="7" xfId="1" applyNumberFormat="1" applyFont="1" applyBorder="1" applyAlignment="1">
      <alignment horizontal="right" vertical="center" indent="2"/>
    </xf>
    <xf numFmtId="0" fontId="7" fillId="0" borderId="7" xfId="1" applyFont="1" applyBorder="1" applyAlignment="1">
      <alignment horizontal="left" vertical="center" wrapText="1" indent="1"/>
    </xf>
    <xf numFmtId="0" fontId="15" fillId="2" borderId="2" xfId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readingOrder="2"/>
    </xf>
    <xf numFmtId="0" fontId="7" fillId="2" borderId="1" xfId="1" applyFont="1" applyFill="1" applyBorder="1" applyAlignment="1">
      <alignment horizontal="center" vertical="center" readingOrder="2"/>
    </xf>
    <xf numFmtId="3" fontId="17" fillId="0" borderId="6" xfId="1" applyNumberFormat="1" applyFont="1" applyBorder="1" applyAlignment="1">
      <alignment horizontal="right" vertical="center" indent="2"/>
    </xf>
    <xf numFmtId="3" fontId="18" fillId="2" borderId="0" xfId="1" applyNumberFormat="1" applyFont="1" applyFill="1" applyBorder="1" applyAlignment="1">
      <alignment horizontal="right" vertical="center" indent="2"/>
    </xf>
    <xf numFmtId="3" fontId="17" fillId="2" borderId="0" xfId="1" applyNumberFormat="1" applyFont="1" applyFill="1" applyBorder="1" applyAlignment="1">
      <alignment horizontal="right" vertical="center" indent="2"/>
    </xf>
    <xf numFmtId="3" fontId="18" fillId="0" borderId="0" xfId="1" applyNumberFormat="1" applyFont="1" applyBorder="1" applyAlignment="1">
      <alignment horizontal="right" vertical="center" indent="2"/>
    </xf>
    <xf numFmtId="3" fontId="17" fillId="0" borderId="0" xfId="1" applyNumberFormat="1" applyFont="1" applyBorder="1" applyAlignment="1">
      <alignment horizontal="right" vertical="center" indent="2"/>
    </xf>
    <xf numFmtId="3" fontId="17" fillId="0" borderId="3" xfId="1" applyNumberFormat="1" applyFont="1" applyBorder="1" applyAlignment="1">
      <alignment horizontal="right" vertical="center" indent="2"/>
    </xf>
    <xf numFmtId="3" fontId="17" fillId="0" borderId="7" xfId="1" applyNumberFormat="1" applyFont="1" applyBorder="1" applyAlignment="1">
      <alignment horizontal="right" vertical="center" indent="2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9" fillId="0" borderId="0" xfId="1" applyFont="1" applyBorder="1" applyAlignment="1">
      <alignment horizontal="right" readingOrder="2"/>
    </xf>
    <xf numFmtId="0" fontId="19" fillId="0" borderId="0" xfId="1" applyFont="1" applyBorder="1" applyAlignment="1">
      <alignment readingOrder="2"/>
    </xf>
    <xf numFmtId="0" fontId="21" fillId="0" borderId="0" xfId="1" applyFont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200025</xdr:colOff>
      <xdr:row>0</xdr:row>
      <xdr:rowOff>561975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878200" y="19050"/>
          <a:ext cx="1600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1476375</xdr:colOff>
      <xdr:row>0</xdr:row>
      <xdr:rowOff>638175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9267725" y="28575"/>
          <a:ext cx="129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4/&#1575;&#1604;&#1576;&#1575;&#1576;%20&#1575;&#1604;&#1585;&#1575;&#1576;&#1593;%20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"/>
      <sheetName val="جدول 04 -04 Table "/>
      <sheetName val="جدول 05 -04 Table"/>
      <sheetName val="جدول  06-04 Table"/>
      <sheetName val="جدول 07 -04 Table"/>
      <sheetName val="جدول 08-04 Table"/>
      <sheetName val="جدول 09-04 Table"/>
      <sheetName val="جدول 10-04 Table"/>
      <sheetName val="جدول 11-04 Table"/>
      <sheetName val="جدول 12-04 Table"/>
      <sheetName val="جدول 13-04 Table"/>
      <sheetName val="جدول 14-04 Table"/>
      <sheetName val="جدول 15-04 Table "/>
      <sheetName val="جدول 16-04 Table"/>
      <sheetName val="جدول 17-04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R65"/>
  <sheetViews>
    <sheetView rightToLeft="1" tabSelected="1" view="pageBreakPreview" zoomScaleNormal="75" workbookViewId="0">
      <selection activeCell="N10" sqref="N10"/>
    </sheetView>
  </sheetViews>
  <sheetFormatPr defaultRowHeight="15"/>
  <cols>
    <col min="1" max="1" width="21" style="1" customWidth="1"/>
    <col min="2" max="8" width="13.5703125" style="1" customWidth="1"/>
    <col min="9" max="9" width="22.7109375" style="1" customWidth="1"/>
    <col min="10" max="18" width="9.140625" style="1"/>
    <col min="19" max="256" width="9.140625" style="2"/>
    <col min="257" max="257" width="21" style="2" customWidth="1"/>
    <col min="258" max="264" width="13.5703125" style="2" customWidth="1"/>
    <col min="265" max="265" width="22.7109375" style="2" customWidth="1"/>
    <col min="266" max="512" width="9.140625" style="2"/>
    <col min="513" max="513" width="21" style="2" customWidth="1"/>
    <col min="514" max="520" width="13.5703125" style="2" customWidth="1"/>
    <col min="521" max="521" width="22.7109375" style="2" customWidth="1"/>
    <col min="522" max="768" width="9.140625" style="2"/>
    <col min="769" max="769" width="21" style="2" customWidth="1"/>
    <col min="770" max="776" width="13.5703125" style="2" customWidth="1"/>
    <col min="777" max="777" width="22.7109375" style="2" customWidth="1"/>
    <col min="778" max="1024" width="9.140625" style="2"/>
    <col min="1025" max="1025" width="21" style="2" customWidth="1"/>
    <col min="1026" max="1032" width="13.5703125" style="2" customWidth="1"/>
    <col min="1033" max="1033" width="22.7109375" style="2" customWidth="1"/>
    <col min="1034" max="1280" width="9.140625" style="2"/>
    <col min="1281" max="1281" width="21" style="2" customWidth="1"/>
    <col min="1282" max="1288" width="13.5703125" style="2" customWidth="1"/>
    <col min="1289" max="1289" width="22.7109375" style="2" customWidth="1"/>
    <col min="1290" max="1536" width="9.140625" style="2"/>
    <col min="1537" max="1537" width="21" style="2" customWidth="1"/>
    <col min="1538" max="1544" width="13.5703125" style="2" customWidth="1"/>
    <col min="1545" max="1545" width="22.7109375" style="2" customWidth="1"/>
    <col min="1546" max="1792" width="9.140625" style="2"/>
    <col min="1793" max="1793" width="21" style="2" customWidth="1"/>
    <col min="1794" max="1800" width="13.5703125" style="2" customWidth="1"/>
    <col min="1801" max="1801" width="22.7109375" style="2" customWidth="1"/>
    <col min="1802" max="2048" width="9.140625" style="2"/>
    <col min="2049" max="2049" width="21" style="2" customWidth="1"/>
    <col min="2050" max="2056" width="13.5703125" style="2" customWidth="1"/>
    <col min="2057" max="2057" width="22.7109375" style="2" customWidth="1"/>
    <col min="2058" max="2304" width="9.140625" style="2"/>
    <col min="2305" max="2305" width="21" style="2" customWidth="1"/>
    <col min="2306" max="2312" width="13.5703125" style="2" customWidth="1"/>
    <col min="2313" max="2313" width="22.7109375" style="2" customWidth="1"/>
    <col min="2314" max="2560" width="9.140625" style="2"/>
    <col min="2561" max="2561" width="21" style="2" customWidth="1"/>
    <col min="2562" max="2568" width="13.5703125" style="2" customWidth="1"/>
    <col min="2569" max="2569" width="22.7109375" style="2" customWidth="1"/>
    <col min="2570" max="2816" width="9.140625" style="2"/>
    <col min="2817" max="2817" width="21" style="2" customWidth="1"/>
    <col min="2818" max="2824" width="13.5703125" style="2" customWidth="1"/>
    <col min="2825" max="2825" width="22.7109375" style="2" customWidth="1"/>
    <col min="2826" max="3072" width="9.140625" style="2"/>
    <col min="3073" max="3073" width="21" style="2" customWidth="1"/>
    <col min="3074" max="3080" width="13.5703125" style="2" customWidth="1"/>
    <col min="3081" max="3081" width="22.7109375" style="2" customWidth="1"/>
    <col min="3082" max="3328" width="9.140625" style="2"/>
    <col min="3329" max="3329" width="21" style="2" customWidth="1"/>
    <col min="3330" max="3336" width="13.5703125" style="2" customWidth="1"/>
    <col min="3337" max="3337" width="22.7109375" style="2" customWidth="1"/>
    <col min="3338" max="3584" width="9.140625" style="2"/>
    <col min="3585" max="3585" width="21" style="2" customWidth="1"/>
    <col min="3586" max="3592" width="13.5703125" style="2" customWidth="1"/>
    <col min="3593" max="3593" width="22.7109375" style="2" customWidth="1"/>
    <col min="3594" max="3840" width="9.140625" style="2"/>
    <col min="3841" max="3841" width="21" style="2" customWidth="1"/>
    <col min="3842" max="3848" width="13.5703125" style="2" customWidth="1"/>
    <col min="3849" max="3849" width="22.7109375" style="2" customWidth="1"/>
    <col min="3850" max="4096" width="9.140625" style="2"/>
    <col min="4097" max="4097" width="21" style="2" customWidth="1"/>
    <col min="4098" max="4104" width="13.5703125" style="2" customWidth="1"/>
    <col min="4105" max="4105" width="22.7109375" style="2" customWidth="1"/>
    <col min="4106" max="4352" width="9.140625" style="2"/>
    <col min="4353" max="4353" width="21" style="2" customWidth="1"/>
    <col min="4354" max="4360" width="13.5703125" style="2" customWidth="1"/>
    <col min="4361" max="4361" width="22.7109375" style="2" customWidth="1"/>
    <col min="4362" max="4608" width="9.140625" style="2"/>
    <col min="4609" max="4609" width="21" style="2" customWidth="1"/>
    <col min="4610" max="4616" width="13.5703125" style="2" customWidth="1"/>
    <col min="4617" max="4617" width="22.7109375" style="2" customWidth="1"/>
    <col min="4618" max="4864" width="9.140625" style="2"/>
    <col min="4865" max="4865" width="21" style="2" customWidth="1"/>
    <col min="4866" max="4872" width="13.5703125" style="2" customWidth="1"/>
    <col min="4873" max="4873" width="22.7109375" style="2" customWidth="1"/>
    <col min="4874" max="5120" width="9.140625" style="2"/>
    <col min="5121" max="5121" width="21" style="2" customWidth="1"/>
    <col min="5122" max="5128" width="13.5703125" style="2" customWidth="1"/>
    <col min="5129" max="5129" width="22.7109375" style="2" customWidth="1"/>
    <col min="5130" max="5376" width="9.140625" style="2"/>
    <col min="5377" max="5377" width="21" style="2" customWidth="1"/>
    <col min="5378" max="5384" width="13.5703125" style="2" customWidth="1"/>
    <col min="5385" max="5385" width="22.7109375" style="2" customWidth="1"/>
    <col min="5386" max="5632" width="9.140625" style="2"/>
    <col min="5633" max="5633" width="21" style="2" customWidth="1"/>
    <col min="5634" max="5640" width="13.5703125" style="2" customWidth="1"/>
    <col min="5641" max="5641" width="22.7109375" style="2" customWidth="1"/>
    <col min="5642" max="5888" width="9.140625" style="2"/>
    <col min="5889" max="5889" width="21" style="2" customWidth="1"/>
    <col min="5890" max="5896" width="13.5703125" style="2" customWidth="1"/>
    <col min="5897" max="5897" width="22.7109375" style="2" customWidth="1"/>
    <col min="5898" max="6144" width="9.140625" style="2"/>
    <col min="6145" max="6145" width="21" style="2" customWidth="1"/>
    <col min="6146" max="6152" width="13.5703125" style="2" customWidth="1"/>
    <col min="6153" max="6153" width="22.7109375" style="2" customWidth="1"/>
    <col min="6154" max="6400" width="9.140625" style="2"/>
    <col min="6401" max="6401" width="21" style="2" customWidth="1"/>
    <col min="6402" max="6408" width="13.5703125" style="2" customWidth="1"/>
    <col min="6409" max="6409" width="22.7109375" style="2" customWidth="1"/>
    <col min="6410" max="6656" width="9.140625" style="2"/>
    <col min="6657" max="6657" width="21" style="2" customWidth="1"/>
    <col min="6658" max="6664" width="13.5703125" style="2" customWidth="1"/>
    <col min="6665" max="6665" width="22.7109375" style="2" customWidth="1"/>
    <col min="6666" max="6912" width="9.140625" style="2"/>
    <col min="6913" max="6913" width="21" style="2" customWidth="1"/>
    <col min="6914" max="6920" width="13.5703125" style="2" customWidth="1"/>
    <col min="6921" max="6921" width="22.7109375" style="2" customWidth="1"/>
    <col min="6922" max="7168" width="9.140625" style="2"/>
    <col min="7169" max="7169" width="21" style="2" customWidth="1"/>
    <col min="7170" max="7176" width="13.5703125" style="2" customWidth="1"/>
    <col min="7177" max="7177" width="22.7109375" style="2" customWidth="1"/>
    <col min="7178" max="7424" width="9.140625" style="2"/>
    <col min="7425" max="7425" width="21" style="2" customWidth="1"/>
    <col min="7426" max="7432" width="13.5703125" style="2" customWidth="1"/>
    <col min="7433" max="7433" width="22.7109375" style="2" customWidth="1"/>
    <col min="7434" max="7680" width="9.140625" style="2"/>
    <col min="7681" max="7681" width="21" style="2" customWidth="1"/>
    <col min="7682" max="7688" width="13.5703125" style="2" customWidth="1"/>
    <col min="7689" max="7689" width="22.7109375" style="2" customWidth="1"/>
    <col min="7690" max="7936" width="9.140625" style="2"/>
    <col min="7937" max="7937" width="21" style="2" customWidth="1"/>
    <col min="7938" max="7944" width="13.5703125" style="2" customWidth="1"/>
    <col min="7945" max="7945" width="22.7109375" style="2" customWidth="1"/>
    <col min="7946" max="8192" width="9.140625" style="2"/>
    <col min="8193" max="8193" width="21" style="2" customWidth="1"/>
    <col min="8194" max="8200" width="13.5703125" style="2" customWidth="1"/>
    <col min="8201" max="8201" width="22.7109375" style="2" customWidth="1"/>
    <col min="8202" max="8448" width="9.140625" style="2"/>
    <col min="8449" max="8449" width="21" style="2" customWidth="1"/>
    <col min="8450" max="8456" width="13.5703125" style="2" customWidth="1"/>
    <col min="8457" max="8457" width="22.7109375" style="2" customWidth="1"/>
    <col min="8458" max="8704" width="9.140625" style="2"/>
    <col min="8705" max="8705" width="21" style="2" customWidth="1"/>
    <col min="8706" max="8712" width="13.5703125" style="2" customWidth="1"/>
    <col min="8713" max="8713" width="22.7109375" style="2" customWidth="1"/>
    <col min="8714" max="8960" width="9.140625" style="2"/>
    <col min="8961" max="8961" width="21" style="2" customWidth="1"/>
    <col min="8962" max="8968" width="13.5703125" style="2" customWidth="1"/>
    <col min="8969" max="8969" width="22.7109375" style="2" customWidth="1"/>
    <col min="8970" max="9216" width="9.140625" style="2"/>
    <col min="9217" max="9217" width="21" style="2" customWidth="1"/>
    <col min="9218" max="9224" width="13.5703125" style="2" customWidth="1"/>
    <col min="9225" max="9225" width="22.7109375" style="2" customWidth="1"/>
    <col min="9226" max="9472" width="9.140625" style="2"/>
    <col min="9473" max="9473" width="21" style="2" customWidth="1"/>
    <col min="9474" max="9480" width="13.5703125" style="2" customWidth="1"/>
    <col min="9481" max="9481" width="22.7109375" style="2" customWidth="1"/>
    <col min="9482" max="9728" width="9.140625" style="2"/>
    <col min="9729" max="9729" width="21" style="2" customWidth="1"/>
    <col min="9730" max="9736" width="13.5703125" style="2" customWidth="1"/>
    <col min="9737" max="9737" width="22.7109375" style="2" customWidth="1"/>
    <col min="9738" max="9984" width="9.140625" style="2"/>
    <col min="9985" max="9985" width="21" style="2" customWidth="1"/>
    <col min="9986" max="9992" width="13.5703125" style="2" customWidth="1"/>
    <col min="9993" max="9993" width="22.7109375" style="2" customWidth="1"/>
    <col min="9994" max="10240" width="9.140625" style="2"/>
    <col min="10241" max="10241" width="21" style="2" customWidth="1"/>
    <col min="10242" max="10248" width="13.5703125" style="2" customWidth="1"/>
    <col min="10249" max="10249" width="22.7109375" style="2" customWidth="1"/>
    <col min="10250" max="10496" width="9.140625" style="2"/>
    <col min="10497" max="10497" width="21" style="2" customWidth="1"/>
    <col min="10498" max="10504" width="13.5703125" style="2" customWidth="1"/>
    <col min="10505" max="10505" width="22.7109375" style="2" customWidth="1"/>
    <col min="10506" max="10752" width="9.140625" style="2"/>
    <col min="10753" max="10753" width="21" style="2" customWidth="1"/>
    <col min="10754" max="10760" width="13.5703125" style="2" customWidth="1"/>
    <col min="10761" max="10761" width="22.7109375" style="2" customWidth="1"/>
    <col min="10762" max="11008" width="9.140625" style="2"/>
    <col min="11009" max="11009" width="21" style="2" customWidth="1"/>
    <col min="11010" max="11016" width="13.5703125" style="2" customWidth="1"/>
    <col min="11017" max="11017" width="22.7109375" style="2" customWidth="1"/>
    <col min="11018" max="11264" width="9.140625" style="2"/>
    <col min="11265" max="11265" width="21" style="2" customWidth="1"/>
    <col min="11266" max="11272" width="13.5703125" style="2" customWidth="1"/>
    <col min="11273" max="11273" width="22.7109375" style="2" customWidth="1"/>
    <col min="11274" max="11520" width="9.140625" style="2"/>
    <col min="11521" max="11521" width="21" style="2" customWidth="1"/>
    <col min="11522" max="11528" width="13.5703125" style="2" customWidth="1"/>
    <col min="11529" max="11529" width="22.7109375" style="2" customWidth="1"/>
    <col min="11530" max="11776" width="9.140625" style="2"/>
    <col min="11777" max="11777" width="21" style="2" customWidth="1"/>
    <col min="11778" max="11784" width="13.5703125" style="2" customWidth="1"/>
    <col min="11785" max="11785" width="22.7109375" style="2" customWidth="1"/>
    <col min="11786" max="12032" width="9.140625" style="2"/>
    <col min="12033" max="12033" width="21" style="2" customWidth="1"/>
    <col min="12034" max="12040" width="13.5703125" style="2" customWidth="1"/>
    <col min="12041" max="12041" width="22.7109375" style="2" customWidth="1"/>
    <col min="12042" max="12288" width="9.140625" style="2"/>
    <col min="12289" max="12289" width="21" style="2" customWidth="1"/>
    <col min="12290" max="12296" width="13.5703125" style="2" customWidth="1"/>
    <col min="12297" max="12297" width="22.7109375" style="2" customWidth="1"/>
    <col min="12298" max="12544" width="9.140625" style="2"/>
    <col min="12545" max="12545" width="21" style="2" customWidth="1"/>
    <col min="12546" max="12552" width="13.5703125" style="2" customWidth="1"/>
    <col min="12553" max="12553" width="22.7109375" style="2" customWidth="1"/>
    <col min="12554" max="12800" width="9.140625" style="2"/>
    <col min="12801" max="12801" width="21" style="2" customWidth="1"/>
    <col min="12802" max="12808" width="13.5703125" style="2" customWidth="1"/>
    <col min="12809" max="12809" width="22.7109375" style="2" customWidth="1"/>
    <col min="12810" max="13056" width="9.140625" style="2"/>
    <col min="13057" max="13057" width="21" style="2" customWidth="1"/>
    <col min="13058" max="13064" width="13.5703125" style="2" customWidth="1"/>
    <col min="13065" max="13065" width="22.7109375" style="2" customWidth="1"/>
    <col min="13066" max="13312" width="9.140625" style="2"/>
    <col min="13313" max="13313" width="21" style="2" customWidth="1"/>
    <col min="13314" max="13320" width="13.5703125" style="2" customWidth="1"/>
    <col min="13321" max="13321" width="22.7109375" style="2" customWidth="1"/>
    <col min="13322" max="13568" width="9.140625" style="2"/>
    <col min="13569" max="13569" width="21" style="2" customWidth="1"/>
    <col min="13570" max="13576" width="13.5703125" style="2" customWidth="1"/>
    <col min="13577" max="13577" width="22.7109375" style="2" customWidth="1"/>
    <col min="13578" max="13824" width="9.140625" style="2"/>
    <col min="13825" max="13825" width="21" style="2" customWidth="1"/>
    <col min="13826" max="13832" width="13.5703125" style="2" customWidth="1"/>
    <col min="13833" max="13833" width="22.7109375" style="2" customWidth="1"/>
    <col min="13834" max="14080" width="9.140625" style="2"/>
    <col min="14081" max="14081" width="21" style="2" customWidth="1"/>
    <col min="14082" max="14088" width="13.5703125" style="2" customWidth="1"/>
    <col min="14089" max="14089" width="22.7109375" style="2" customWidth="1"/>
    <col min="14090" max="14336" width="9.140625" style="2"/>
    <col min="14337" max="14337" width="21" style="2" customWidth="1"/>
    <col min="14338" max="14344" width="13.5703125" style="2" customWidth="1"/>
    <col min="14345" max="14345" width="22.7109375" style="2" customWidth="1"/>
    <col min="14346" max="14592" width="9.140625" style="2"/>
    <col min="14593" max="14593" width="21" style="2" customWidth="1"/>
    <col min="14594" max="14600" width="13.5703125" style="2" customWidth="1"/>
    <col min="14601" max="14601" width="22.7109375" style="2" customWidth="1"/>
    <col min="14602" max="14848" width="9.140625" style="2"/>
    <col min="14849" max="14849" width="21" style="2" customWidth="1"/>
    <col min="14850" max="14856" width="13.5703125" style="2" customWidth="1"/>
    <col min="14857" max="14857" width="22.7109375" style="2" customWidth="1"/>
    <col min="14858" max="15104" width="9.140625" style="2"/>
    <col min="15105" max="15105" width="21" style="2" customWidth="1"/>
    <col min="15106" max="15112" width="13.5703125" style="2" customWidth="1"/>
    <col min="15113" max="15113" width="22.7109375" style="2" customWidth="1"/>
    <col min="15114" max="15360" width="9.140625" style="2"/>
    <col min="15361" max="15361" width="21" style="2" customWidth="1"/>
    <col min="15362" max="15368" width="13.5703125" style="2" customWidth="1"/>
    <col min="15369" max="15369" width="22.7109375" style="2" customWidth="1"/>
    <col min="15370" max="15616" width="9.140625" style="2"/>
    <col min="15617" max="15617" width="21" style="2" customWidth="1"/>
    <col min="15618" max="15624" width="13.5703125" style="2" customWidth="1"/>
    <col min="15625" max="15625" width="22.7109375" style="2" customWidth="1"/>
    <col min="15626" max="15872" width="9.140625" style="2"/>
    <col min="15873" max="15873" width="21" style="2" customWidth="1"/>
    <col min="15874" max="15880" width="13.5703125" style="2" customWidth="1"/>
    <col min="15881" max="15881" width="22.7109375" style="2" customWidth="1"/>
    <col min="15882" max="16128" width="9.140625" style="2"/>
    <col min="16129" max="16129" width="21" style="2" customWidth="1"/>
    <col min="16130" max="16136" width="13.5703125" style="2" customWidth="1"/>
    <col min="16137" max="16137" width="22.7109375" style="2" customWidth="1"/>
    <col min="16138" max="16384" width="9.140625" style="2"/>
  </cols>
  <sheetData>
    <row r="1" spans="1:18" ht="51" customHeight="1"/>
    <row r="2" spans="1:18" s="5" customFormat="1" ht="1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</row>
    <row r="3" spans="1:18" s="6" customFormat="1" ht="1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</row>
    <row r="4" spans="1:18" s="6" customFormat="1" ht="1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</row>
    <row r="5" spans="1:18" s="7" customFormat="1" ht="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7" customFormat="1" ht="21.75" customHeight="1">
      <c r="A6" s="8" t="s">
        <v>3</v>
      </c>
      <c r="B6" s="1"/>
      <c r="C6" s="1"/>
      <c r="D6" s="1"/>
      <c r="E6" s="1"/>
      <c r="F6" s="1"/>
      <c r="G6" s="1"/>
      <c r="H6" s="1"/>
      <c r="I6" s="9"/>
      <c r="J6" s="1"/>
      <c r="K6" s="1"/>
      <c r="L6" s="1"/>
      <c r="M6" s="1"/>
      <c r="N6" s="1"/>
      <c r="O6" s="1"/>
      <c r="P6" s="1"/>
      <c r="Q6" s="1"/>
      <c r="R6" s="1"/>
    </row>
    <row r="7" spans="1:18" s="13" customFormat="1" ht="7.5" hidden="1" customHeight="1">
      <c r="A7" s="10"/>
      <c r="B7" s="10"/>
      <c r="C7" s="10"/>
      <c r="D7" s="10"/>
      <c r="E7" s="10"/>
      <c r="F7" s="11"/>
      <c r="G7" s="11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s="18" customFormat="1" ht="19.5" customHeight="1">
      <c r="A8" s="14" t="s">
        <v>4</v>
      </c>
      <c r="B8" s="15" t="s">
        <v>5</v>
      </c>
      <c r="C8" s="16"/>
      <c r="D8" s="16"/>
      <c r="E8" s="16"/>
      <c r="F8" s="16"/>
      <c r="G8" s="16"/>
      <c r="H8" s="14"/>
      <c r="I8" s="15" t="s">
        <v>6</v>
      </c>
      <c r="J8" s="17"/>
      <c r="K8" s="17"/>
      <c r="L8" s="17"/>
      <c r="M8" s="17"/>
      <c r="N8" s="17"/>
      <c r="O8" s="17"/>
      <c r="P8" s="17"/>
      <c r="Q8" s="17"/>
      <c r="R8" s="17"/>
    </row>
    <row r="9" spans="1:18" s="18" customFormat="1" ht="24.75" customHeight="1">
      <c r="A9" s="14"/>
      <c r="B9" s="19" t="s">
        <v>7</v>
      </c>
      <c r="C9" s="16"/>
      <c r="D9" s="19" t="s">
        <v>8</v>
      </c>
      <c r="E9" s="16"/>
      <c r="F9" s="19" t="s">
        <v>9</v>
      </c>
      <c r="G9" s="16"/>
      <c r="H9" s="14"/>
      <c r="I9" s="15"/>
      <c r="J9" s="17"/>
      <c r="K9" s="17"/>
      <c r="L9" s="17"/>
      <c r="M9" s="17"/>
      <c r="N9" s="17"/>
      <c r="O9" s="17"/>
      <c r="P9" s="17"/>
      <c r="Q9" s="17"/>
      <c r="R9" s="17"/>
    </row>
    <row r="10" spans="1:18" s="21" customFormat="1" ht="15" customHeight="1">
      <c r="A10" s="14"/>
      <c r="B10" s="20" t="s">
        <v>10</v>
      </c>
      <c r="C10" s="20" t="s">
        <v>11</v>
      </c>
      <c r="D10" s="20" t="s">
        <v>10</v>
      </c>
      <c r="E10" s="20" t="s">
        <v>11</v>
      </c>
      <c r="F10" s="20" t="s">
        <v>10</v>
      </c>
      <c r="G10" s="20" t="s">
        <v>11</v>
      </c>
      <c r="H10" s="20" t="s">
        <v>12</v>
      </c>
      <c r="I10" s="15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8" customFormat="1" ht="15.75" customHeight="1">
      <c r="A11" s="14"/>
      <c r="B11" s="22" t="s">
        <v>13</v>
      </c>
      <c r="C11" s="22" t="s">
        <v>14</v>
      </c>
      <c r="D11" s="22" t="s">
        <v>13</v>
      </c>
      <c r="E11" s="22" t="s">
        <v>14</v>
      </c>
      <c r="F11" s="22" t="s">
        <v>13</v>
      </c>
      <c r="G11" s="22" t="s">
        <v>14</v>
      </c>
      <c r="H11" s="22" t="s">
        <v>15</v>
      </c>
      <c r="I11" s="15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6" customFormat="1" ht="29.25" customHeight="1">
      <c r="A12" s="23" t="s">
        <v>16</v>
      </c>
      <c r="B12" s="24"/>
      <c r="C12" s="24"/>
      <c r="D12" s="24"/>
      <c r="E12" s="24"/>
      <c r="F12" s="24"/>
      <c r="G12" s="24"/>
      <c r="H12" s="24"/>
      <c r="I12" s="25" t="s">
        <v>17</v>
      </c>
      <c r="J12" s="12"/>
      <c r="K12" s="12"/>
      <c r="L12" s="12"/>
      <c r="M12" s="12"/>
      <c r="N12" s="12"/>
      <c r="O12" s="12"/>
      <c r="P12" s="12"/>
      <c r="Q12" s="12"/>
      <c r="R12" s="12"/>
    </row>
    <row r="13" spans="1:18" s="7" customFormat="1" ht="29.25" customHeight="1">
      <c r="A13" s="27" t="s">
        <v>18</v>
      </c>
      <c r="B13" s="28">
        <v>3784</v>
      </c>
      <c r="C13" s="28">
        <v>4690</v>
      </c>
      <c r="D13" s="28">
        <v>999</v>
      </c>
      <c r="E13" s="28">
        <v>1055</v>
      </c>
      <c r="F13" s="29">
        <f t="shared" ref="F13:G15" si="0">SUM(B13,D13)</f>
        <v>4783</v>
      </c>
      <c r="G13" s="29">
        <f t="shared" si="0"/>
        <v>5745</v>
      </c>
      <c r="H13" s="29">
        <f>SUM(F13:G13)</f>
        <v>10528</v>
      </c>
      <c r="I13" s="30" t="s">
        <v>19</v>
      </c>
      <c r="J13" s="1"/>
      <c r="K13" s="1"/>
      <c r="L13" s="1"/>
      <c r="M13" s="1"/>
      <c r="N13" s="1"/>
      <c r="O13" s="1"/>
      <c r="P13" s="1"/>
      <c r="Q13" s="1"/>
      <c r="R13" s="1"/>
    </row>
    <row r="14" spans="1:18" s="7" customFormat="1" ht="29.25" customHeight="1">
      <c r="A14" s="31" t="s">
        <v>20</v>
      </c>
      <c r="B14" s="32">
        <v>2970</v>
      </c>
      <c r="C14" s="32">
        <v>3904</v>
      </c>
      <c r="D14" s="32">
        <v>691</v>
      </c>
      <c r="E14" s="32">
        <v>720</v>
      </c>
      <c r="F14" s="33">
        <f t="shared" si="0"/>
        <v>3661</v>
      </c>
      <c r="G14" s="33">
        <f t="shared" si="0"/>
        <v>4624</v>
      </c>
      <c r="H14" s="33">
        <f>SUM(F14:G14)</f>
        <v>8285</v>
      </c>
      <c r="I14" s="34" t="s">
        <v>21</v>
      </c>
      <c r="J14" s="1"/>
      <c r="K14" s="1"/>
      <c r="L14" s="1"/>
      <c r="M14" s="1"/>
      <c r="N14" s="1"/>
      <c r="O14" s="1"/>
      <c r="P14" s="1"/>
      <c r="Q14" s="1"/>
      <c r="R14" s="1"/>
    </row>
    <row r="15" spans="1:18" s="7" customFormat="1" ht="29.25" customHeight="1">
      <c r="A15" s="27" t="s">
        <v>22</v>
      </c>
      <c r="B15" s="28">
        <v>2238</v>
      </c>
      <c r="C15" s="28">
        <v>3083</v>
      </c>
      <c r="D15" s="28">
        <v>598</v>
      </c>
      <c r="E15" s="28">
        <v>791</v>
      </c>
      <c r="F15" s="29">
        <f t="shared" si="0"/>
        <v>2836</v>
      </c>
      <c r="G15" s="29">
        <f t="shared" si="0"/>
        <v>3874</v>
      </c>
      <c r="H15" s="29">
        <f>SUM(F15:G15)</f>
        <v>6710</v>
      </c>
      <c r="I15" s="30" t="s">
        <v>23</v>
      </c>
      <c r="J15" s="1"/>
      <c r="K15" s="1"/>
      <c r="L15" s="1"/>
      <c r="M15" s="1"/>
      <c r="N15" s="1"/>
      <c r="O15" s="1"/>
      <c r="P15" s="1"/>
      <c r="Q15" s="1"/>
      <c r="R15" s="1"/>
    </row>
    <row r="16" spans="1:18" s="26" customFormat="1" ht="29.25" customHeight="1">
      <c r="A16" s="35" t="s">
        <v>12</v>
      </c>
      <c r="B16" s="36">
        <f t="shared" ref="B16:H16" si="1">SUM(B13:B15)</f>
        <v>8992</v>
      </c>
      <c r="C16" s="36">
        <f t="shared" si="1"/>
        <v>11677</v>
      </c>
      <c r="D16" s="36">
        <f t="shared" si="1"/>
        <v>2288</v>
      </c>
      <c r="E16" s="36">
        <f t="shared" si="1"/>
        <v>2566</v>
      </c>
      <c r="F16" s="36">
        <f t="shared" si="1"/>
        <v>11280</v>
      </c>
      <c r="G16" s="36">
        <f t="shared" si="1"/>
        <v>14243</v>
      </c>
      <c r="H16" s="36">
        <f t="shared" si="1"/>
        <v>25523</v>
      </c>
      <c r="I16" s="37" t="s">
        <v>15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s="26" customFormat="1" ht="29.25" customHeight="1">
      <c r="A17" s="38" t="s">
        <v>24</v>
      </c>
      <c r="B17" s="28"/>
      <c r="C17" s="28"/>
      <c r="D17" s="28"/>
      <c r="E17" s="28"/>
      <c r="F17" s="29"/>
      <c r="G17" s="29"/>
      <c r="H17" s="29"/>
      <c r="I17" s="39" t="s">
        <v>25</v>
      </c>
      <c r="J17" s="12"/>
      <c r="K17" s="12"/>
      <c r="L17" s="12"/>
      <c r="M17" s="12"/>
      <c r="N17" s="12"/>
      <c r="O17" s="12"/>
      <c r="P17" s="12"/>
      <c r="Q17" s="12"/>
      <c r="R17" s="12"/>
    </row>
    <row r="18" spans="1:18" s="7" customFormat="1" ht="29.25" customHeight="1">
      <c r="A18" s="40" t="s">
        <v>18</v>
      </c>
      <c r="B18" s="32">
        <v>6555</v>
      </c>
      <c r="C18" s="32">
        <v>5276</v>
      </c>
      <c r="D18" s="32">
        <v>38848</v>
      </c>
      <c r="E18" s="32">
        <v>36405</v>
      </c>
      <c r="F18" s="33">
        <f t="shared" ref="F18:G20" si="2">SUM(B18,D18)</f>
        <v>45403</v>
      </c>
      <c r="G18" s="33">
        <f t="shared" si="2"/>
        <v>41681</v>
      </c>
      <c r="H18" s="33">
        <f>SUM(F18:G18)</f>
        <v>87084</v>
      </c>
      <c r="I18" s="34" t="s">
        <v>19</v>
      </c>
      <c r="J18" s="1"/>
      <c r="K18" s="1"/>
      <c r="L18" s="1"/>
      <c r="M18" s="1"/>
      <c r="N18" s="1"/>
      <c r="O18" s="1"/>
      <c r="P18" s="1"/>
      <c r="Q18" s="1"/>
      <c r="R18" s="1"/>
    </row>
    <row r="19" spans="1:18" s="7" customFormat="1" ht="29.25" customHeight="1">
      <c r="A19" s="27" t="s">
        <v>20</v>
      </c>
      <c r="B19" s="28">
        <v>3953</v>
      </c>
      <c r="C19" s="28">
        <v>2949</v>
      </c>
      <c r="D19" s="28">
        <v>22647</v>
      </c>
      <c r="E19" s="28">
        <v>21375</v>
      </c>
      <c r="F19" s="29">
        <f t="shared" si="2"/>
        <v>26600</v>
      </c>
      <c r="G19" s="29">
        <f t="shared" si="2"/>
        <v>24324</v>
      </c>
      <c r="H19" s="29">
        <f>SUM(F19:G19)</f>
        <v>50924</v>
      </c>
      <c r="I19" s="30" t="s">
        <v>21</v>
      </c>
      <c r="J19" s="9"/>
      <c r="K19" s="1"/>
      <c r="L19" s="1"/>
      <c r="M19" s="1"/>
      <c r="N19" s="1"/>
      <c r="O19" s="1"/>
      <c r="P19" s="1"/>
      <c r="Q19" s="1"/>
      <c r="R19" s="1"/>
    </row>
    <row r="20" spans="1:18" s="7" customFormat="1" ht="29.25" customHeight="1">
      <c r="A20" s="40" t="s">
        <v>22</v>
      </c>
      <c r="B20" s="32">
        <v>3010</v>
      </c>
      <c r="C20" s="32">
        <v>1839</v>
      </c>
      <c r="D20" s="32">
        <v>12526</v>
      </c>
      <c r="E20" s="32">
        <v>12316</v>
      </c>
      <c r="F20" s="33">
        <f t="shared" si="2"/>
        <v>15536</v>
      </c>
      <c r="G20" s="33">
        <f t="shared" si="2"/>
        <v>14155</v>
      </c>
      <c r="H20" s="33">
        <f>SUM(F20:G20)</f>
        <v>29691</v>
      </c>
      <c r="I20" s="34" t="s">
        <v>23</v>
      </c>
      <c r="J20" s="1"/>
      <c r="K20" s="1"/>
      <c r="L20" s="1"/>
      <c r="M20" s="1"/>
      <c r="N20" s="1"/>
      <c r="O20" s="1"/>
      <c r="P20" s="1"/>
      <c r="Q20" s="1"/>
      <c r="R20" s="1"/>
    </row>
    <row r="21" spans="1:18" s="44" customFormat="1" ht="29.25" customHeight="1">
      <c r="A21" s="41" t="s">
        <v>12</v>
      </c>
      <c r="B21" s="42">
        <f t="shared" ref="B21:H21" si="3">SUM(B18:B20)</f>
        <v>13518</v>
      </c>
      <c r="C21" s="42">
        <f t="shared" si="3"/>
        <v>10064</v>
      </c>
      <c r="D21" s="42">
        <f t="shared" si="3"/>
        <v>74021</v>
      </c>
      <c r="E21" s="42">
        <f t="shared" si="3"/>
        <v>70096</v>
      </c>
      <c r="F21" s="42">
        <f t="shared" si="3"/>
        <v>87539</v>
      </c>
      <c r="G21" s="42">
        <f t="shared" si="3"/>
        <v>80160</v>
      </c>
      <c r="H21" s="42">
        <f t="shared" si="3"/>
        <v>167699</v>
      </c>
      <c r="I21" s="43" t="s">
        <v>15</v>
      </c>
      <c r="J21" s="12"/>
      <c r="K21" s="12"/>
      <c r="L21" s="12"/>
      <c r="M21" s="12"/>
      <c r="N21" s="12"/>
      <c r="O21" s="12"/>
      <c r="P21" s="12"/>
      <c r="Q21" s="12"/>
      <c r="R21" s="12"/>
    </row>
    <row r="22" spans="1:18" s="26" customFormat="1" ht="29.25" customHeight="1">
      <c r="A22" s="45" t="s">
        <v>26</v>
      </c>
      <c r="B22" s="46">
        <f t="shared" ref="B22:H22" si="4">SUM(B16,B21)</f>
        <v>22510</v>
      </c>
      <c r="C22" s="46">
        <f t="shared" si="4"/>
        <v>21741</v>
      </c>
      <c r="D22" s="46">
        <f t="shared" si="4"/>
        <v>76309</v>
      </c>
      <c r="E22" s="46">
        <f t="shared" si="4"/>
        <v>72662</v>
      </c>
      <c r="F22" s="46">
        <f t="shared" si="4"/>
        <v>98819</v>
      </c>
      <c r="G22" s="46">
        <f t="shared" si="4"/>
        <v>94403</v>
      </c>
      <c r="H22" s="46">
        <f t="shared" si="4"/>
        <v>193222</v>
      </c>
      <c r="I22" s="47" t="s">
        <v>27</v>
      </c>
      <c r="J22" s="12"/>
      <c r="K22" s="12"/>
      <c r="L22" s="12"/>
      <c r="M22" s="12"/>
      <c r="N22" s="12"/>
      <c r="O22" s="12"/>
      <c r="P22" s="12"/>
      <c r="Q22" s="12"/>
      <c r="R22" s="12"/>
    </row>
    <row r="25" spans="1:18" s="7" customFormat="1" ht="23.1" customHeight="1">
      <c r="A25" s="8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18" customFormat="1" ht="29.25" customHeight="1">
      <c r="A26" s="14" t="s">
        <v>4</v>
      </c>
      <c r="B26" s="15" t="s">
        <v>29</v>
      </c>
      <c r="C26" s="16"/>
      <c r="D26" s="16"/>
      <c r="E26" s="16"/>
      <c r="F26" s="16"/>
      <c r="G26" s="16"/>
      <c r="H26" s="14"/>
      <c r="I26" s="15" t="s">
        <v>6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18" customFormat="1" ht="32.25" customHeight="1">
      <c r="A27" s="14"/>
      <c r="B27" s="19" t="s">
        <v>7</v>
      </c>
      <c r="C27" s="16"/>
      <c r="D27" s="19" t="s">
        <v>8</v>
      </c>
      <c r="E27" s="16"/>
      <c r="F27" s="19" t="s">
        <v>9</v>
      </c>
      <c r="G27" s="16"/>
      <c r="H27" s="14"/>
      <c r="I27" s="15"/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1" customFormat="1" ht="15" customHeight="1">
      <c r="A28" s="14"/>
      <c r="B28" s="20" t="s">
        <v>10</v>
      </c>
      <c r="C28" s="20" t="s">
        <v>11</v>
      </c>
      <c r="D28" s="20" t="s">
        <v>10</v>
      </c>
      <c r="E28" s="20" t="s">
        <v>11</v>
      </c>
      <c r="F28" s="20" t="s">
        <v>10</v>
      </c>
      <c r="G28" s="20" t="s">
        <v>11</v>
      </c>
      <c r="H28" s="20" t="s">
        <v>12</v>
      </c>
      <c r="I28" s="15"/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8" customFormat="1" ht="15.75" customHeight="1">
      <c r="A29" s="14"/>
      <c r="B29" s="22" t="s">
        <v>13</v>
      </c>
      <c r="C29" s="22" t="s">
        <v>14</v>
      </c>
      <c r="D29" s="22" t="s">
        <v>13</v>
      </c>
      <c r="E29" s="22" t="s">
        <v>14</v>
      </c>
      <c r="F29" s="22" t="s">
        <v>13</v>
      </c>
      <c r="G29" s="22" t="s">
        <v>14</v>
      </c>
      <c r="H29" s="22" t="s">
        <v>15</v>
      </c>
      <c r="I29" s="15"/>
      <c r="J29" s="17"/>
      <c r="K29" s="17"/>
      <c r="L29" s="17"/>
      <c r="M29" s="17"/>
      <c r="N29" s="17"/>
      <c r="O29" s="17"/>
      <c r="P29" s="17"/>
      <c r="Q29" s="17"/>
      <c r="R29" s="17"/>
    </row>
    <row r="30" spans="1:18" s="26" customFormat="1" ht="30" customHeight="1">
      <c r="A30" s="23" t="s">
        <v>16</v>
      </c>
      <c r="B30" s="24"/>
      <c r="C30" s="24"/>
      <c r="D30" s="24"/>
      <c r="E30" s="24"/>
      <c r="F30" s="24"/>
      <c r="G30" s="24"/>
      <c r="H30" s="24"/>
      <c r="I30" s="25" t="s">
        <v>17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1:18" s="7" customFormat="1" ht="35.25" customHeight="1">
      <c r="A31" s="27" t="s">
        <v>18</v>
      </c>
      <c r="B31" s="28">
        <v>3891</v>
      </c>
      <c r="C31" s="28">
        <v>4673</v>
      </c>
      <c r="D31" s="28">
        <v>1163</v>
      </c>
      <c r="E31" s="28">
        <v>1291</v>
      </c>
      <c r="F31" s="29">
        <f t="shared" ref="F31:G33" si="5">SUM(B31,D31)</f>
        <v>5054</v>
      </c>
      <c r="G31" s="29">
        <f t="shared" si="5"/>
        <v>5964</v>
      </c>
      <c r="H31" s="29">
        <f>SUM(F31:G31)</f>
        <v>11018</v>
      </c>
      <c r="I31" s="30" t="s">
        <v>19</v>
      </c>
      <c r="J31" s="1"/>
      <c r="K31" s="1"/>
      <c r="L31" s="1"/>
      <c r="M31" s="1"/>
      <c r="N31" s="1"/>
      <c r="O31" s="1"/>
      <c r="P31" s="1"/>
      <c r="Q31" s="1"/>
      <c r="R31" s="1"/>
    </row>
    <row r="32" spans="1:18" s="7" customFormat="1" ht="35.25" customHeight="1">
      <c r="A32" s="31" t="s">
        <v>20</v>
      </c>
      <c r="B32" s="32">
        <v>2715</v>
      </c>
      <c r="C32" s="32">
        <v>3657</v>
      </c>
      <c r="D32" s="32">
        <v>757</v>
      </c>
      <c r="E32" s="32">
        <v>1007</v>
      </c>
      <c r="F32" s="33">
        <f t="shared" si="5"/>
        <v>3472</v>
      </c>
      <c r="G32" s="33">
        <f t="shared" si="5"/>
        <v>4664</v>
      </c>
      <c r="H32" s="33">
        <f>SUM(F32:G32)</f>
        <v>8136</v>
      </c>
      <c r="I32" s="34" t="s">
        <v>21</v>
      </c>
      <c r="J32" s="1"/>
      <c r="K32" s="1"/>
      <c r="L32" s="1"/>
      <c r="M32" s="1"/>
      <c r="N32" s="1"/>
      <c r="O32" s="1"/>
      <c r="P32" s="1"/>
      <c r="Q32" s="1"/>
      <c r="R32" s="1"/>
    </row>
    <row r="33" spans="1:18" s="7" customFormat="1" ht="35.25" customHeight="1">
      <c r="A33" s="27" t="s">
        <v>22</v>
      </c>
      <c r="B33" s="28">
        <v>1920</v>
      </c>
      <c r="C33" s="28">
        <v>2937</v>
      </c>
      <c r="D33" s="28">
        <v>666</v>
      </c>
      <c r="E33" s="28">
        <v>733</v>
      </c>
      <c r="F33" s="29">
        <f t="shared" si="5"/>
        <v>2586</v>
      </c>
      <c r="G33" s="29">
        <f t="shared" si="5"/>
        <v>3670</v>
      </c>
      <c r="H33" s="29">
        <f>SUM(F33:G33)</f>
        <v>6256</v>
      </c>
      <c r="I33" s="30" t="s">
        <v>23</v>
      </c>
      <c r="J33" s="1"/>
      <c r="K33" s="1"/>
      <c r="L33" s="1"/>
      <c r="M33" s="1"/>
      <c r="N33" s="1"/>
      <c r="O33" s="1"/>
      <c r="P33" s="1"/>
      <c r="Q33" s="1"/>
      <c r="R33" s="1"/>
    </row>
    <row r="34" spans="1:18" s="26" customFormat="1" ht="35.25" customHeight="1">
      <c r="A34" s="35" t="s">
        <v>12</v>
      </c>
      <c r="B34" s="36">
        <f>SUM(B31:B33)</f>
        <v>8526</v>
      </c>
      <c r="C34" s="36">
        <f t="shared" ref="C34:H34" si="6">SUM(C31:C33)</f>
        <v>11267</v>
      </c>
      <c r="D34" s="36">
        <f t="shared" si="6"/>
        <v>2586</v>
      </c>
      <c r="E34" s="36">
        <f t="shared" si="6"/>
        <v>3031</v>
      </c>
      <c r="F34" s="36">
        <f t="shared" si="6"/>
        <v>11112</v>
      </c>
      <c r="G34" s="36">
        <f t="shared" si="6"/>
        <v>14298</v>
      </c>
      <c r="H34" s="36">
        <f t="shared" si="6"/>
        <v>25410</v>
      </c>
      <c r="I34" s="37" t="s">
        <v>15</v>
      </c>
      <c r="J34" s="12"/>
      <c r="K34" s="12"/>
      <c r="L34" s="12"/>
      <c r="M34" s="12"/>
      <c r="N34" s="12"/>
      <c r="O34" s="12"/>
      <c r="P34" s="12"/>
      <c r="Q34" s="12"/>
      <c r="R34" s="12"/>
    </row>
    <row r="35" spans="1:18" s="26" customFormat="1" ht="35.25" customHeight="1">
      <c r="A35" s="38" t="s">
        <v>24</v>
      </c>
      <c r="B35" s="28"/>
      <c r="C35" s="28"/>
      <c r="D35" s="28"/>
      <c r="E35" s="28"/>
      <c r="F35" s="29"/>
      <c r="G35" s="29"/>
      <c r="H35" s="29"/>
      <c r="I35" s="39" t="s">
        <v>25</v>
      </c>
      <c r="J35" s="12"/>
      <c r="K35" s="12"/>
      <c r="L35" s="12"/>
      <c r="M35" s="12"/>
      <c r="N35" s="12"/>
      <c r="O35" s="12"/>
      <c r="P35" s="12"/>
      <c r="Q35" s="12"/>
      <c r="R35" s="12"/>
    </row>
    <row r="36" spans="1:18" s="7" customFormat="1" ht="35.25" customHeight="1">
      <c r="A36" s="40" t="s">
        <v>18</v>
      </c>
      <c r="B36" s="32">
        <v>6394</v>
      </c>
      <c r="C36" s="32">
        <v>5145</v>
      </c>
      <c r="D36" s="32">
        <v>42345</v>
      </c>
      <c r="E36" s="32">
        <v>39413</v>
      </c>
      <c r="F36" s="33">
        <f t="shared" ref="F36:G38" si="7">SUM(B36,D36)</f>
        <v>48739</v>
      </c>
      <c r="G36" s="33">
        <f t="shared" si="7"/>
        <v>44558</v>
      </c>
      <c r="H36" s="33">
        <f>SUM(F36:G36)</f>
        <v>93297</v>
      </c>
      <c r="I36" s="34" t="s">
        <v>19</v>
      </c>
      <c r="J36" s="1"/>
      <c r="K36" s="1"/>
      <c r="L36" s="1"/>
      <c r="M36" s="1"/>
      <c r="N36" s="1"/>
      <c r="O36" s="1"/>
      <c r="P36" s="1"/>
      <c r="Q36" s="1"/>
      <c r="R36" s="1"/>
    </row>
    <row r="37" spans="1:18" s="7" customFormat="1" ht="35.25" customHeight="1">
      <c r="A37" s="27" t="s">
        <v>20</v>
      </c>
      <c r="B37" s="28">
        <v>3643</v>
      </c>
      <c r="C37" s="28">
        <v>2890</v>
      </c>
      <c r="D37" s="28">
        <v>24835</v>
      </c>
      <c r="E37" s="28">
        <v>23207</v>
      </c>
      <c r="F37" s="29">
        <f t="shared" si="7"/>
        <v>28478</v>
      </c>
      <c r="G37" s="29">
        <f t="shared" si="7"/>
        <v>26097</v>
      </c>
      <c r="H37" s="29">
        <f>SUM(F37:G37)</f>
        <v>54575</v>
      </c>
      <c r="I37" s="30" t="s">
        <v>21</v>
      </c>
      <c r="J37" s="9"/>
      <c r="K37" s="1"/>
      <c r="L37" s="1"/>
      <c r="M37" s="1"/>
      <c r="N37" s="1"/>
      <c r="O37" s="1"/>
      <c r="P37" s="1"/>
      <c r="Q37" s="1"/>
      <c r="R37" s="1"/>
    </row>
    <row r="38" spans="1:18" s="7" customFormat="1" ht="35.25" customHeight="1">
      <c r="A38" s="40" t="s">
        <v>22</v>
      </c>
      <c r="B38" s="32">
        <v>2215</v>
      </c>
      <c r="C38" s="32">
        <v>1760</v>
      </c>
      <c r="D38" s="32">
        <v>13424</v>
      </c>
      <c r="E38" s="32">
        <v>12780</v>
      </c>
      <c r="F38" s="33">
        <f t="shared" si="7"/>
        <v>15639</v>
      </c>
      <c r="G38" s="33">
        <f t="shared" si="7"/>
        <v>14540</v>
      </c>
      <c r="H38" s="33">
        <f>SUM(F38:G38)</f>
        <v>30179</v>
      </c>
      <c r="I38" s="34" t="s">
        <v>23</v>
      </c>
      <c r="J38" s="1"/>
      <c r="K38" s="1"/>
      <c r="L38" s="1"/>
      <c r="M38" s="1"/>
      <c r="N38" s="1"/>
      <c r="O38" s="1"/>
      <c r="P38" s="1"/>
      <c r="Q38" s="1"/>
      <c r="R38" s="1"/>
    </row>
    <row r="39" spans="1:18" s="44" customFormat="1" ht="35.25" customHeight="1">
      <c r="A39" s="41" t="s">
        <v>12</v>
      </c>
      <c r="B39" s="42">
        <f>SUM(B36:B38)</f>
        <v>12252</v>
      </c>
      <c r="C39" s="42">
        <f t="shared" ref="C39:H39" si="8">SUM(C36:C38)</f>
        <v>9795</v>
      </c>
      <c r="D39" s="42">
        <f t="shared" si="8"/>
        <v>80604</v>
      </c>
      <c r="E39" s="42">
        <f t="shared" si="8"/>
        <v>75400</v>
      </c>
      <c r="F39" s="42">
        <f t="shared" si="8"/>
        <v>92856</v>
      </c>
      <c r="G39" s="42">
        <f t="shared" si="8"/>
        <v>85195</v>
      </c>
      <c r="H39" s="42">
        <f t="shared" si="8"/>
        <v>178051</v>
      </c>
      <c r="I39" s="43" t="s">
        <v>15</v>
      </c>
      <c r="J39" s="12"/>
      <c r="K39" s="12"/>
      <c r="L39" s="12"/>
      <c r="M39" s="12"/>
      <c r="N39" s="12"/>
      <c r="O39" s="12"/>
      <c r="P39" s="12"/>
      <c r="Q39" s="12"/>
      <c r="R39" s="12"/>
    </row>
    <row r="40" spans="1:18" s="26" customFormat="1" ht="35.25" customHeight="1">
      <c r="A40" s="45" t="s">
        <v>26</v>
      </c>
      <c r="B40" s="46">
        <f>SUM(B39,B34)</f>
        <v>20778</v>
      </c>
      <c r="C40" s="46">
        <f t="shared" ref="C40:H40" si="9">SUM(C39,C34)</f>
        <v>21062</v>
      </c>
      <c r="D40" s="46">
        <f t="shared" si="9"/>
        <v>83190</v>
      </c>
      <c r="E40" s="46">
        <f t="shared" si="9"/>
        <v>78431</v>
      </c>
      <c r="F40" s="46">
        <f t="shared" si="9"/>
        <v>103968</v>
      </c>
      <c r="G40" s="46">
        <f t="shared" si="9"/>
        <v>99493</v>
      </c>
      <c r="H40" s="46">
        <f t="shared" si="9"/>
        <v>203461</v>
      </c>
      <c r="I40" s="47" t="s">
        <v>27</v>
      </c>
      <c r="J40" s="12"/>
      <c r="K40" s="12"/>
      <c r="L40" s="12"/>
      <c r="M40" s="12"/>
      <c r="N40" s="12"/>
      <c r="O40" s="12"/>
      <c r="P40" s="12"/>
      <c r="Q40" s="12"/>
      <c r="R40" s="12"/>
    </row>
    <row r="41" spans="1:18" s="13" customFormat="1" ht="7.5" customHeight="1">
      <c r="A41" s="10"/>
      <c r="B41" s="10"/>
      <c r="C41" s="10"/>
      <c r="D41" s="10"/>
      <c r="E41" s="10"/>
      <c r="F41" s="11"/>
      <c r="G41" s="11"/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5" spans="1:18" s="7" customFormat="1" ht="23.1" customHeight="1">
      <c r="A45" s="8" t="s">
        <v>28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18" customFormat="1" ht="19.5" customHeight="1">
      <c r="A46" s="14" t="s">
        <v>4</v>
      </c>
      <c r="B46" s="48" t="s">
        <v>30</v>
      </c>
      <c r="C46" s="49"/>
      <c r="D46" s="49"/>
      <c r="E46" s="49"/>
      <c r="F46" s="49"/>
      <c r="G46" s="49"/>
      <c r="H46" s="50"/>
      <c r="I46" s="15" t="s">
        <v>6</v>
      </c>
      <c r="J46" s="17"/>
      <c r="K46" s="17"/>
      <c r="L46" s="17"/>
      <c r="M46" s="17"/>
      <c r="N46" s="17"/>
      <c r="O46" s="17"/>
      <c r="P46" s="17"/>
      <c r="Q46" s="17"/>
      <c r="R46" s="17"/>
    </row>
    <row r="47" spans="1:18" s="18" customFormat="1" ht="24.75" customHeight="1">
      <c r="A47" s="14"/>
      <c r="B47" s="19" t="s">
        <v>7</v>
      </c>
      <c r="C47" s="16"/>
      <c r="D47" s="19" t="s">
        <v>8</v>
      </c>
      <c r="E47" s="16"/>
      <c r="F47" s="19" t="s">
        <v>9</v>
      </c>
      <c r="G47" s="16"/>
      <c r="H47" s="14"/>
      <c r="I47" s="15"/>
      <c r="J47" s="17"/>
      <c r="K47" s="17"/>
      <c r="L47" s="17"/>
      <c r="M47" s="17"/>
      <c r="N47" s="17"/>
      <c r="O47" s="17"/>
      <c r="P47" s="17"/>
      <c r="Q47" s="17"/>
      <c r="R47" s="17"/>
    </row>
    <row r="48" spans="1:18" s="21" customFormat="1" ht="15" customHeight="1">
      <c r="A48" s="14"/>
      <c r="B48" s="20" t="s">
        <v>10</v>
      </c>
      <c r="C48" s="20" t="s">
        <v>11</v>
      </c>
      <c r="D48" s="20" t="s">
        <v>10</v>
      </c>
      <c r="E48" s="20" t="s">
        <v>11</v>
      </c>
      <c r="F48" s="20" t="s">
        <v>10</v>
      </c>
      <c r="G48" s="20" t="s">
        <v>11</v>
      </c>
      <c r="H48" s="20" t="s">
        <v>12</v>
      </c>
      <c r="I48" s="15"/>
      <c r="J48" s="17"/>
      <c r="K48" s="17"/>
      <c r="L48" s="17"/>
      <c r="M48" s="17"/>
      <c r="N48" s="17"/>
      <c r="O48" s="17"/>
      <c r="P48" s="17"/>
      <c r="Q48" s="17"/>
      <c r="R48" s="17"/>
    </row>
    <row r="49" spans="1:18" s="18" customFormat="1" ht="15.75" customHeight="1">
      <c r="A49" s="14"/>
      <c r="B49" s="22" t="s">
        <v>13</v>
      </c>
      <c r="C49" s="22" t="s">
        <v>14</v>
      </c>
      <c r="D49" s="22" t="s">
        <v>13</v>
      </c>
      <c r="E49" s="22" t="s">
        <v>14</v>
      </c>
      <c r="F49" s="22" t="s">
        <v>13</v>
      </c>
      <c r="G49" s="22" t="s">
        <v>14</v>
      </c>
      <c r="H49" s="22" t="s">
        <v>15</v>
      </c>
      <c r="I49" s="15"/>
      <c r="J49" s="17"/>
      <c r="K49" s="17"/>
      <c r="L49" s="17"/>
      <c r="M49" s="17"/>
      <c r="N49" s="17"/>
      <c r="O49" s="17"/>
      <c r="P49" s="17"/>
      <c r="Q49" s="17"/>
      <c r="R49" s="17"/>
    </row>
    <row r="50" spans="1:18" s="26" customFormat="1" ht="29.25" customHeight="1">
      <c r="A50" s="23" t="s">
        <v>16</v>
      </c>
      <c r="B50" s="51"/>
      <c r="C50" s="51"/>
      <c r="D50" s="51"/>
      <c r="E50" s="51"/>
      <c r="F50" s="51"/>
      <c r="G50" s="51"/>
      <c r="H50" s="51"/>
      <c r="I50" s="25" t="s">
        <v>17</v>
      </c>
      <c r="J50" s="12"/>
      <c r="K50" s="12"/>
      <c r="L50" s="12"/>
      <c r="M50" s="12"/>
      <c r="N50" s="12"/>
      <c r="O50" s="12"/>
      <c r="P50" s="12"/>
      <c r="Q50" s="12"/>
      <c r="R50" s="12"/>
    </row>
    <row r="51" spans="1:18" s="7" customFormat="1" ht="29.25" customHeight="1">
      <c r="A51" s="27" t="s">
        <v>18</v>
      </c>
      <c r="B51" s="52">
        <v>4086</v>
      </c>
      <c r="C51" s="52">
        <v>4907</v>
      </c>
      <c r="D51" s="52">
        <v>1221</v>
      </c>
      <c r="E51" s="52">
        <v>1356</v>
      </c>
      <c r="F51" s="53">
        <f t="shared" ref="F51:G53" si="10">SUM(B51,D51)</f>
        <v>5307</v>
      </c>
      <c r="G51" s="53">
        <f t="shared" si="10"/>
        <v>6263</v>
      </c>
      <c r="H51" s="53">
        <f>SUM(F51:G51)</f>
        <v>11570</v>
      </c>
      <c r="I51" s="30" t="s">
        <v>19</v>
      </c>
      <c r="J51" s="1"/>
      <c r="K51" s="1"/>
      <c r="L51" s="1"/>
      <c r="M51" s="1"/>
      <c r="N51" s="1"/>
      <c r="O51" s="1"/>
      <c r="P51" s="1"/>
      <c r="Q51" s="1"/>
      <c r="R51" s="1"/>
    </row>
    <row r="52" spans="1:18" s="7" customFormat="1" ht="29.25" customHeight="1">
      <c r="A52" s="31" t="s">
        <v>20</v>
      </c>
      <c r="B52" s="54">
        <v>2851</v>
      </c>
      <c r="C52" s="54">
        <v>3840</v>
      </c>
      <c r="D52" s="54">
        <v>795</v>
      </c>
      <c r="E52" s="54">
        <v>1057</v>
      </c>
      <c r="F52" s="55">
        <f t="shared" si="10"/>
        <v>3646</v>
      </c>
      <c r="G52" s="55">
        <f t="shared" si="10"/>
        <v>4897</v>
      </c>
      <c r="H52" s="55">
        <f>SUM(F52:G52)</f>
        <v>8543</v>
      </c>
      <c r="I52" s="34" t="s">
        <v>21</v>
      </c>
      <c r="J52" s="1"/>
      <c r="K52" s="1"/>
      <c r="L52" s="1"/>
      <c r="M52" s="1"/>
      <c r="N52" s="1"/>
      <c r="O52" s="1"/>
      <c r="P52" s="1"/>
      <c r="Q52" s="1"/>
      <c r="R52" s="1"/>
    </row>
    <row r="53" spans="1:18" s="7" customFormat="1" ht="29.25" customHeight="1">
      <c r="A53" s="27" t="s">
        <v>22</v>
      </c>
      <c r="B53" s="52">
        <v>2016</v>
      </c>
      <c r="C53" s="52">
        <v>3084</v>
      </c>
      <c r="D53" s="52">
        <v>699</v>
      </c>
      <c r="E53" s="52">
        <v>770</v>
      </c>
      <c r="F53" s="53">
        <f t="shared" si="10"/>
        <v>2715</v>
      </c>
      <c r="G53" s="53">
        <f t="shared" si="10"/>
        <v>3854</v>
      </c>
      <c r="H53" s="53">
        <f>SUM(F53:G53)</f>
        <v>6569</v>
      </c>
      <c r="I53" s="30" t="s">
        <v>23</v>
      </c>
      <c r="J53" s="1"/>
      <c r="K53" s="1"/>
      <c r="L53" s="1"/>
      <c r="M53" s="1"/>
      <c r="N53" s="1"/>
      <c r="O53" s="1"/>
      <c r="P53" s="1"/>
      <c r="Q53" s="1"/>
      <c r="R53" s="1"/>
    </row>
    <row r="54" spans="1:18" s="26" customFormat="1" ht="29.25" customHeight="1">
      <c r="A54" s="35" t="s">
        <v>12</v>
      </c>
      <c r="B54" s="56">
        <f>SUM(B51:B53)</f>
        <v>8953</v>
      </c>
      <c r="C54" s="56">
        <f t="shared" ref="C54:E54" si="11">SUM(C51:C53)</f>
        <v>11831</v>
      </c>
      <c r="D54" s="56">
        <f t="shared" si="11"/>
        <v>2715</v>
      </c>
      <c r="E54" s="56">
        <f t="shared" si="11"/>
        <v>3183</v>
      </c>
      <c r="F54" s="56">
        <f>SUM(F51:F53)</f>
        <v>11668</v>
      </c>
      <c r="G54" s="56">
        <f t="shared" ref="G54" si="12">SUM(G51:G53)</f>
        <v>15014</v>
      </c>
      <c r="H54" s="56">
        <f>SUM(H51:H53)</f>
        <v>26682</v>
      </c>
      <c r="I54" s="37" t="s">
        <v>15</v>
      </c>
      <c r="J54" s="12"/>
      <c r="K54" s="12"/>
      <c r="L54" s="12"/>
      <c r="M54" s="12"/>
      <c r="N54" s="12"/>
      <c r="O54" s="12"/>
      <c r="P54" s="12"/>
      <c r="Q54" s="12"/>
      <c r="R54" s="12"/>
    </row>
    <row r="55" spans="1:18" s="26" customFormat="1" ht="29.25" customHeight="1">
      <c r="A55" s="38" t="s">
        <v>24</v>
      </c>
      <c r="B55" s="52"/>
      <c r="C55" s="52"/>
      <c r="D55" s="52"/>
      <c r="E55" s="52"/>
      <c r="F55" s="53"/>
      <c r="G55" s="53"/>
      <c r="H55" s="53"/>
      <c r="I55" s="39" t="s">
        <v>25</v>
      </c>
      <c r="J55" s="12"/>
      <c r="K55" s="12"/>
      <c r="L55" s="12"/>
      <c r="M55" s="12"/>
      <c r="N55" s="12"/>
      <c r="O55" s="12"/>
      <c r="P55" s="12"/>
      <c r="Q55" s="12"/>
      <c r="R55" s="12"/>
    </row>
    <row r="56" spans="1:18" s="7" customFormat="1" ht="29.25" customHeight="1">
      <c r="A56" s="40" t="s">
        <v>18</v>
      </c>
      <c r="B56" s="54">
        <v>6714</v>
      </c>
      <c r="C56" s="54">
        <v>5402</v>
      </c>
      <c r="D56" s="54">
        <v>44462</v>
      </c>
      <c r="E56" s="54">
        <v>41384</v>
      </c>
      <c r="F56" s="55">
        <f t="shared" ref="F56:G58" si="13">SUM(B56,D56)</f>
        <v>51176</v>
      </c>
      <c r="G56" s="55">
        <f t="shared" si="13"/>
        <v>46786</v>
      </c>
      <c r="H56" s="55">
        <f>SUM(F56:G56)</f>
        <v>97962</v>
      </c>
      <c r="I56" s="34" t="s">
        <v>19</v>
      </c>
      <c r="J56" s="1"/>
      <c r="K56" s="1"/>
      <c r="L56" s="1"/>
      <c r="M56" s="1"/>
      <c r="N56" s="1"/>
      <c r="O56" s="1"/>
      <c r="P56" s="1"/>
      <c r="Q56" s="1"/>
      <c r="R56" s="1"/>
    </row>
    <row r="57" spans="1:18" s="7" customFormat="1" ht="29.25" customHeight="1">
      <c r="A57" s="27" t="s">
        <v>20</v>
      </c>
      <c r="B57" s="52">
        <v>3825</v>
      </c>
      <c r="C57" s="52">
        <v>3035</v>
      </c>
      <c r="D57" s="52">
        <v>26077</v>
      </c>
      <c r="E57" s="52">
        <v>24367</v>
      </c>
      <c r="F57" s="53">
        <f t="shared" si="13"/>
        <v>29902</v>
      </c>
      <c r="G57" s="53">
        <f t="shared" si="13"/>
        <v>27402</v>
      </c>
      <c r="H57" s="53">
        <f>SUM(F57:G57)</f>
        <v>57304</v>
      </c>
      <c r="I57" s="30" t="s">
        <v>21</v>
      </c>
      <c r="J57" s="9"/>
      <c r="K57" s="1"/>
      <c r="L57" s="1"/>
      <c r="M57" s="1"/>
      <c r="N57" s="1"/>
      <c r="O57" s="1"/>
      <c r="P57" s="1"/>
      <c r="Q57" s="1"/>
      <c r="R57" s="1"/>
    </row>
    <row r="58" spans="1:18" s="7" customFormat="1" ht="29.25" customHeight="1">
      <c r="A58" s="40" t="s">
        <v>22</v>
      </c>
      <c r="B58" s="54">
        <v>2326</v>
      </c>
      <c r="C58" s="54">
        <v>1848</v>
      </c>
      <c r="D58" s="54">
        <v>14095</v>
      </c>
      <c r="E58" s="54">
        <v>13419</v>
      </c>
      <c r="F58" s="55">
        <f t="shared" si="13"/>
        <v>16421</v>
      </c>
      <c r="G58" s="55">
        <f t="shared" si="13"/>
        <v>15267</v>
      </c>
      <c r="H58" s="55">
        <f>SUM(F58:G58)</f>
        <v>31688</v>
      </c>
      <c r="I58" s="34" t="s">
        <v>23</v>
      </c>
      <c r="J58" s="1"/>
      <c r="K58" s="1"/>
      <c r="L58" s="1"/>
      <c r="M58" s="1"/>
      <c r="N58" s="1"/>
      <c r="O58" s="1"/>
      <c r="P58" s="1"/>
      <c r="Q58" s="1"/>
      <c r="R58" s="1"/>
    </row>
    <row r="59" spans="1:18" s="44" customFormat="1" ht="29.25" customHeight="1">
      <c r="A59" s="41" t="s">
        <v>12</v>
      </c>
      <c r="B59" s="56">
        <f>SUM(B56:B58)</f>
        <v>12865</v>
      </c>
      <c r="C59" s="56">
        <f t="shared" ref="C59:E59" si="14">SUM(C56:C58)</f>
        <v>10285</v>
      </c>
      <c r="D59" s="56">
        <f t="shared" si="14"/>
        <v>84634</v>
      </c>
      <c r="E59" s="56">
        <f t="shared" si="14"/>
        <v>79170</v>
      </c>
      <c r="F59" s="56">
        <f>SUM(F56:F58)</f>
        <v>97499</v>
      </c>
      <c r="G59" s="56">
        <f t="shared" ref="G59" si="15">SUM(G56:G58)</f>
        <v>89455</v>
      </c>
      <c r="H59" s="56">
        <f>SUM(H56:H58)</f>
        <v>186954</v>
      </c>
      <c r="I59" s="43" t="s">
        <v>15</v>
      </c>
      <c r="J59" s="12"/>
      <c r="K59" s="12"/>
      <c r="L59" s="12"/>
      <c r="M59" s="12"/>
      <c r="N59" s="12"/>
      <c r="O59" s="12"/>
      <c r="P59" s="12"/>
      <c r="Q59" s="12"/>
      <c r="R59" s="12"/>
    </row>
    <row r="60" spans="1:18" s="26" customFormat="1" ht="29.25" customHeight="1">
      <c r="A60" s="45" t="s">
        <v>26</v>
      </c>
      <c r="B60" s="57">
        <f>SUM(B54,B59)</f>
        <v>21818</v>
      </c>
      <c r="C60" s="57">
        <f t="shared" ref="C60:H60" si="16">SUM(C54,C59)</f>
        <v>22116</v>
      </c>
      <c r="D60" s="57">
        <f t="shared" si="16"/>
        <v>87349</v>
      </c>
      <c r="E60" s="57">
        <f t="shared" si="16"/>
        <v>82353</v>
      </c>
      <c r="F60" s="57">
        <f t="shared" si="16"/>
        <v>109167</v>
      </c>
      <c r="G60" s="57">
        <f t="shared" si="16"/>
        <v>104469</v>
      </c>
      <c r="H60" s="57">
        <f t="shared" si="16"/>
        <v>213636</v>
      </c>
      <c r="I60" s="47" t="s">
        <v>27</v>
      </c>
      <c r="J60" s="12"/>
      <c r="K60" s="12"/>
      <c r="L60" s="12"/>
      <c r="M60" s="12"/>
      <c r="N60" s="12"/>
      <c r="O60" s="12"/>
      <c r="P60" s="12"/>
      <c r="Q60" s="12"/>
      <c r="R60" s="12"/>
    </row>
    <row r="61" spans="1:18" s="13" customFormat="1" ht="7.5" customHeight="1">
      <c r="A61" s="10"/>
      <c r="B61" s="10"/>
      <c r="C61" s="10"/>
      <c r="D61" s="10"/>
      <c r="E61" s="10"/>
      <c r="F61" s="11"/>
      <c r="G61" s="11"/>
      <c r="H61" s="11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s="13" customFormat="1" ht="13.5" customHeight="1">
      <c r="A62" s="58" t="s">
        <v>31</v>
      </c>
      <c r="B62" s="58"/>
      <c r="C62" s="58"/>
      <c r="D62" s="58"/>
      <c r="E62" s="58"/>
      <c r="F62" s="59"/>
      <c r="G62" s="59"/>
      <c r="H62" s="59"/>
      <c r="I62" s="59" t="s">
        <v>32</v>
      </c>
      <c r="J62" s="60"/>
      <c r="K62" s="60"/>
      <c r="L62" s="60"/>
      <c r="M62" s="60"/>
      <c r="N62" s="60"/>
      <c r="O62" s="60"/>
      <c r="P62" s="60"/>
      <c r="Q62" s="60"/>
      <c r="R62" s="60"/>
    </row>
    <row r="63" spans="1:18" s="63" customFormat="1" ht="13.5" customHeight="1">
      <c r="A63" s="61" t="s">
        <v>33</v>
      </c>
      <c r="B63" s="61"/>
      <c r="C63" s="61"/>
      <c r="D63" s="62"/>
      <c r="E63" s="62"/>
      <c r="F63" s="59"/>
      <c r="G63" s="59"/>
      <c r="H63" s="59"/>
      <c r="I63" s="59" t="s">
        <v>34</v>
      </c>
      <c r="J63" s="59"/>
      <c r="K63" s="59"/>
      <c r="L63" s="59"/>
      <c r="M63" s="59"/>
      <c r="N63" s="59"/>
      <c r="O63" s="59"/>
      <c r="P63" s="59"/>
      <c r="Q63" s="59"/>
      <c r="R63" s="59"/>
    </row>
    <row r="64" spans="1:18" s="63" customFormat="1" ht="13.5" customHeight="1">
      <c r="A64" s="62" t="s">
        <v>35</v>
      </c>
      <c r="B64" s="62"/>
      <c r="C64" s="62"/>
      <c r="D64" s="62"/>
      <c r="E64" s="62"/>
      <c r="F64" s="59"/>
      <c r="G64" s="59"/>
      <c r="H64" s="59"/>
      <c r="I64" s="64" t="s">
        <v>36</v>
      </c>
      <c r="J64" s="59"/>
      <c r="K64" s="59"/>
      <c r="L64" s="59"/>
      <c r="M64" s="59"/>
      <c r="N64" s="59"/>
      <c r="O64" s="59"/>
      <c r="P64" s="59"/>
      <c r="Q64" s="59"/>
      <c r="R64" s="59"/>
    </row>
    <row r="65" spans="1:18" s="63" customFormat="1" ht="13.5" customHeight="1">
      <c r="A65" s="65" t="s">
        <v>37</v>
      </c>
      <c r="B65" s="65"/>
      <c r="C65" s="65"/>
      <c r="D65" s="65"/>
      <c r="E65" s="59"/>
      <c r="F65" s="59"/>
      <c r="G65" s="59"/>
      <c r="H65" s="59"/>
      <c r="I65" s="59" t="s">
        <v>38</v>
      </c>
      <c r="J65" s="59"/>
      <c r="K65" s="59"/>
      <c r="L65" s="59"/>
      <c r="M65" s="59"/>
      <c r="N65" s="59"/>
      <c r="O65" s="59"/>
      <c r="P65" s="59"/>
      <c r="Q65" s="59"/>
      <c r="R65" s="59"/>
    </row>
  </sheetData>
  <mergeCells count="22">
    <mergeCell ref="A63:C63"/>
    <mergeCell ref="A46:A49"/>
    <mergeCell ref="B46:H46"/>
    <mergeCell ref="I46:I49"/>
    <mergeCell ref="B47:C47"/>
    <mergeCell ref="D47:E47"/>
    <mergeCell ref="F47:H47"/>
    <mergeCell ref="A26:A29"/>
    <mergeCell ref="B26:H26"/>
    <mergeCell ref="I26:I29"/>
    <mergeCell ref="B27:C27"/>
    <mergeCell ref="D27:E27"/>
    <mergeCell ref="F27:H27"/>
    <mergeCell ref="A2:I2"/>
    <mergeCell ref="A3:I3"/>
    <mergeCell ref="A4:I4"/>
    <mergeCell ref="A8:A11"/>
    <mergeCell ref="B8:H8"/>
    <mergeCell ref="I8:I11"/>
    <mergeCell ref="B9:C9"/>
    <mergeCell ref="D9:E9"/>
    <mergeCell ref="F9:H9"/>
  </mergeCells>
  <printOptions horizontalCentered="1"/>
  <pageMargins left="0.25" right="0.2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الناجحون بالتعليم الحكومي والخاص حسب المرحلة والجنسية والجنس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3</Rep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olicyDirtyBag xmlns="microsoft.office.server.policy.changes">
  <Microsoft.Office.RecordsManagement.PolicyFeatures.PolicyAudit op="Change"/>
</PolicyDirtyBag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428A276E-3540-4219-B96D-B5E9D85030DA}"/>
</file>

<file path=customXml/itemProps2.xml><?xml version="1.0" encoding="utf-8"?>
<ds:datastoreItem xmlns:ds="http://schemas.openxmlformats.org/officeDocument/2006/customXml" ds:itemID="{DCBF9EFB-D783-4D0F-8183-CDC05A10D58D}"/>
</file>

<file path=customXml/itemProps3.xml><?xml version="1.0" encoding="utf-8"?>
<ds:datastoreItem xmlns:ds="http://schemas.openxmlformats.org/officeDocument/2006/customXml" ds:itemID="{ED423F80-9E5E-4DF6-9E86-872FFD864885}"/>
</file>

<file path=customXml/itemProps4.xml><?xml version="1.0" encoding="utf-8"?>
<ds:datastoreItem xmlns:ds="http://schemas.openxmlformats.org/officeDocument/2006/customXml" ds:itemID="{F2CB025A-4A39-467A-AFE8-8E4CA92D948F}"/>
</file>

<file path=customXml/itemProps5.xml><?xml version="1.0" encoding="utf-8"?>
<ds:datastoreItem xmlns:ds="http://schemas.openxmlformats.org/officeDocument/2006/customXml" ds:itemID="{F7FE9003-AF5E-4F03-B97A-1AF21A6CD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03-04 Table</vt:lpstr>
      <vt:lpstr>'جدول 03-04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Students in Governmental and Private Education by Stage, Nationality and Gender</dc:title>
  <dc:creator>Afaf Kamal Mahmood</dc:creator>
  <cp:lastModifiedBy>Afaf Kamal Mahmood</cp:lastModifiedBy>
  <dcterms:created xsi:type="dcterms:W3CDTF">2016-02-11T08:01:35Z</dcterms:created>
  <dcterms:modified xsi:type="dcterms:W3CDTF">2016-02-11T08:02:33Z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